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290" windowWidth="28830" windowHeight="7335"/>
  </bookViews>
  <sheets>
    <sheet name="14112016" sheetId="1" r:id="rId1"/>
  </sheets>
  <calcPr calcId="145621"/>
</workbook>
</file>

<file path=xl/calcChain.xml><?xml version="1.0" encoding="utf-8"?>
<calcChain xmlns="http://schemas.openxmlformats.org/spreadsheetml/2006/main">
  <c r="B87" i="1" l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85" i="1"/>
  <c r="B86" i="1" s="1"/>
  <c r="B83" i="1"/>
  <c r="E27" i="1" l="1"/>
  <c r="E14" i="1"/>
  <c r="E11" i="1"/>
  <c r="E23" i="1"/>
  <c r="E22" i="1"/>
  <c r="E53" i="1"/>
  <c r="E41" i="1"/>
  <c r="E52" i="1"/>
  <c r="B12" i="1" l="1"/>
  <c r="B13" i="1" s="1"/>
  <c r="B14" i="1" s="1"/>
  <c r="B15" i="1" s="1"/>
  <c r="B16" i="1" s="1"/>
  <c r="B17" i="1" s="1"/>
  <c r="B18" i="1" s="1"/>
  <c r="B19" i="1" s="1"/>
  <c r="B20" i="1" s="1"/>
  <c r="B21" i="1" l="1"/>
  <c r="B22" i="1" s="1"/>
  <c r="B23" i="1" s="1"/>
  <c r="B24" i="1" s="1"/>
  <c r="B25" i="1" s="1"/>
  <c r="B26" i="1" s="1"/>
  <c r="B27" i="1" s="1"/>
  <c r="B28" i="1" s="1"/>
  <c r="B29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l="1"/>
  <c r="B57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l="1"/>
  <c r="B69" i="1" s="1"/>
  <c r="B70" i="1" s="1"/>
  <c r="B71" i="1" s="1"/>
  <c r="B72" i="1" s="1"/>
  <c r="B73" i="1" s="1"/>
  <c r="B74" i="1" s="1"/>
  <c r="B76" i="1" s="1"/>
  <c r="B77" i="1" s="1"/>
  <c r="B78" i="1" s="1"/>
  <c r="B79" i="1" s="1"/>
  <c r="B81" i="1" s="1"/>
  <c r="B82" i="1" s="1"/>
</calcChain>
</file>

<file path=xl/sharedStrings.xml><?xml version="1.0" encoding="utf-8"?>
<sst xmlns="http://schemas.openxmlformats.org/spreadsheetml/2006/main" count="217" uniqueCount="122">
  <si>
    <t>№</t>
  </si>
  <si>
    <t>Товар</t>
  </si>
  <si>
    <t>Кол-во</t>
  </si>
  <si>
    <t>Ед.</t>
  </si>
  <si>
    <t>шт</t>
  </si>
  <si>
    <t>1020000000 WDU 2.5 Клеммник на DIN-рейку 2,5мм.кв.</t>
  </si>
  <si>
    <t>1010000000 WPE 2.5 Клеммник на DIN-рейку 2,5мм.кв .(земля)</t>
  </si>
  <si>
    <t>1020100000 WDU 4 Клеммник на DIN-рейку 4мм.кв.</t>
  </si>
  <si>
    <t>1050000000 WAP 2.5-10 W-серия, Концевая пластина</t>
  </si>
  <si>
    <t>1693800000 ZQV 2.5N/2 GE Z-серия, Перемычка, 24 A</t>
  </si>
  <si>
    <t>1693880000 ZQV 2.5N/10 GE Z-серия, Перемычка, 24 A</t>
  </si>
  <si>
    <t>1112920000 WAD 5 MC NE GE Групповая маркировка, Крышка, 33.3 x 5 mm, Шаг в мм (P): 5.00 Weidmueller, желтый</t>
  </si>
  <si>
    <t>1061200000 WEW 35/2 Аксессуар, Концевой стопор</t>
  </si>
  <si>
    <t>0523060001 DEK 5 FWZ 1-10 Dekafix, Маркировка клеммы, 5 x 5 mm, Шаг в мм (P): 5.00 Weidmueller, белый</t>
  </si>
  <si>
    <t>0523060011 DEK 5 FWZ 11-20 Dekafix, Маркировка клеммы, 5 x 5 mm, Шаг в мм (P): 5.00 Weidmueller, белый</t>
  </si>
  <si>
    <t>7760056086 DRM570730, Реле, Количество контактов: 4, Переключающий контакт, AgNi, тонкое золочение 0,15, Номинальное напряжение: 230 В AC, Ток: 5 A, Втычное соединение</t>
  </si>
  <si>
    <t>7760056104 DRM570730LT Реле, Количество контактов: 4, Перекидной контакт с кнопкой контроля срабатывания, AgNi, тонкое золочение 0,15, Номинальное напряжение: 230 В AC, Ток: 5 A, Втычное соединение</t>
  </si>
  <si>
    <t>7760056108 DRM/DRL CLIP M Фиксирующий зажим</t>
  </si>
  <si>
    <t>0383560000  EW 35 Аксессуар, Концевой стопор</t>
  </si>
  <si>
    <t>1010400000 WPE 16 Клеммы PE, Винтовое соединение, 16 mm², 1920 A (16 мм²), зеленый/желтый</t>
  </si>
  <si>
    <t>1050100000 WAP 16+35 WTW 2.5-10 W-серия, Концевая пластина, Разделительная пластина</t>
  </si>
  <si>
    <t>7760056107 FS 4CO 	D-SERIES DRM, Основание реле, Ток: 10 A, Винтовое соединение</t>
  </si>
  <si>
    <t>9540000000 ZEW 35 Z-серия, Концевой стопор</t>
  </si>
  <si>
    <t xml:space="preserve"> 1608510000 ZDU 2.5 Проходная клемма, Пружинное соединение, 2.5 mm², 800 V, 24 A, Темно-бежевый</t>
  </si>
  <si>
    <t>1608640000 ZPE 2.5 Клеммы PE, Пружинное соединение, 2.5 mm², 300 A (2,5 мм²), зеленый/желтый</t>
  </si>
  <si>
    <t>1854490000 DEK 5/5 PLUS MC NE WS Dekafix, Маркировка клеммы, 5 x 5 mm, Шаг в мм (P): 5.00 Weidmueller, белый</t>
  </si>
  <si>
    <t>1028900000 WDU 16/ZA Проходная клемма, Винтовое соединение, 16 mm², 1000 V, 76 A, Темно-бежевый</t>
  </si>
  <si>
    <t>7760056325 DRI424524 D-SERIES DRI, Реле, Количество контактов: 2 Переключающий контакт AgNi, Номинальное напряжение: 24 В AC, Ток: 5 A, Втычное соединение</t>
  </si>
  <si>
    <t>7760056351 SDI 2CO D-SERIES DRI, Основание реле, Количество контактов: 2 Переключающий контакт, Ток: 8 A, Винтовое соединение</t>
  </si>
  <si>
    <t>7760056352 SDI CLIP D-SERIES DRI, Фиксирующий зажим</t>
  </si>
  <si>
    <t>9009730000 SDI Set S2.5-5.5/PH1/2 Отвертка диэлектрическая</t>
  </si>
  <si>
    <t>1010500000 WPE 35 	Клеммы PE, Винтовое соединение, 35 mm², 4200 A (35 мм²), зеленый/желтый</t>
  </si>
  <si>
    <t>1124200000 SAKDU 2.5 Клемма проходная 2,5 кв.мм, винтовой зажим</t>
  </si>
  <si>
    <t>1129460000 SAKAP 2.5-4, боковая пластина</t>
  </si>
  <si>
    <t>8869590000 RIM-I 2 RIDER-серия, Светодиодный модуль с безынерционным диодом, Номинальное напряжение: 6…24 V DC, Втычное соединение</t>
  </si>
  <si>
    <t>9005000000 STRIPAX Инструмент для снятия изоляции и резки, Гибкий и одножильный провод с ПВХ-изоляцией, 10mm², 25mm</t>
  </si>
  <si>
    <t>9002650000 KT 8 Режущий инструмент ,Резак для резки одной рукой</t>
  </si>
  <si>
    <t>9006120000 CTI 6 	Инструмент для обжима, Обжимной инструмент для контактов, 0.5mm², 6mm², Овальный обжим, Двойной обжим</t>
  </si>
  <si>
    <t>1122820000 TRS 230VUC 1CO TERMSERIES, Релейный модуль, Количество контактов: 1 Переключающий контакт AgNi, Номинальное напряжение: 230 В UC ±10%, Ток: 6 A, Винтовое соединение</t>
  </si>
  <si>
    <t>1122880000 TRZ 24VDC 1CO TERMSERIES, Релейный модуль, Количество контактов: 1 Переключающий контакт AgNi, Номинальное напряжение: 24 В (DC) ±20 %, Ток: 6 A, Пружинное соединение</t>
  </si>
  <si>
    <t>7760056097 DRM570024LT 	D-SERIES DRM, Реле, Количество контактов: 4, Перекидной контакт с кнопкой контроля срабатывания, AgNi 0,15 µm Au, Номинальное напряжение: 24 В DC, Ток: 5 A, Втычное соединение</t>
  </si>
  <si>
    <t>1758250000 ZQV 4N/2 GE Аксессуар, Перемычка, 32 A</t>
  </si>
  <si>
    <t>1010100000 WPE 4 	Клеммник на DIN-рейку 4 мм.кв. (земля)</t>
  </si>
  <si>
    <t>1020200000 WDU 6 	Клеммник на DIN-рейку 6мм.кв.</t>
  </si>
  <si>
    <t>1010300000 WPE 10 	Клеммник на DIN-рейку 10мм.кв. (земля)</t>
  </si>
  <si>
    <t>7760056083 DRM570524 	DRM: Реле промежуточное 24В 4ПК, без индикации без розетки</t>
  </si>
  <si>
    <t>7760056264 SCM 4CO ECO 	DRM: Цоколь (колодка) стандартный для реле DRM-серий, 4ПК</t>
  </si>
  <si>
    <t>Артикул</t>
  </si>
  <si>
    <t>RCI424012 RIDERSERIES RCI, Реле, Количество контактов: 2, Переключающий контакт, AgNi 90/10, Номинальное напряжение: 12 В DC, Ток: 8 A, Втычное соединение</t>
  </si>
  <si>
    <t>RCI424024 RCI: Реле промежуточное  =24В 2ПК, без индикации без розетки</t>
  </si>
  <si>
    <t>RCI424730 Реле, Количество контактов: 2 Переключающий контакт AgNi 90/10, Номинальное напряжение: 230 В AC, Ток: 8 A, Втычное соединение</t>
  </si>
  <si>
    <t>SRC-I 2CO RCI: Цоколь (колодка) стандартный для реле RCI-серии,2 ПК</t>
  </si>
  <si>
    <t>SRC-I CLIP HP RIDERSERIES RCI, Фиксирующий зажим</t>
  </si>
  <si>
    <t>SRC-I MARK 	RIDERSERIES RCI, Маркировка</t>
  </si>
  <si>
    <t>Реле</t>
  </si>
  <si>
    <t>Клеммы и маркировка</t>
  </si>
  <si>
    <t>0648001502 CLI O 10-3 GE/SW 0 MP CableLine, Маркировка проводов и кабелей, 2 - 3 mm, 3 x 4 mm, желтый</t>
  </si>
  <si>
    <t>0648001505 CLI O 10-3 GE/SW 1 MP 	CableLine, Маркировка проводов и кабелей, 2 - 3 mm, 3 x 4 mm, желтый</t>
  </si>
  <si>
    <t>0648001508 CLI O 10-3 GE/SW 2 MP CableLine, Маркировка проводов и кабелей, 2 - 3 mm, 3 x 4 mm, желтый</t>
  </si>
  <si>
    <t>0648001511 CLI O 10-3 GE/SW 3 MP CableLine, Маркировка проводов и кабелей, 2 - 3 mm, 3 x 4 mm, желтый</t>
  </si>
  <si>
    <t>0648001514 CLI O 10-3 GE/SW 4 MP CableLine, Маркировка проводов и кабелей, 2 - 3 mm, 3 x 4 mm, желтый</t>
  </si>
  <si>
    <t>0648001517  CLI O 10-3 GE/SW 5 MP CableLine, Маркировка проводов и кабелей, 2 - 3 mm, 3 x 4 mm, желтый</t>
  </si>
  <si>
    <t>0648001520 CLI O 10-3 GE/SW 6 MP CableLine, Маркировка проводов и кабелей, 2 - 3 mm, 3 x 4 mm, желт</t>
  </si>
  <si>
    <t>0648001523 CLI O 10-3 GE/SW 7 MP CableLine, Маркировка проводов и кабелей, 2 - 3 mm, 3 x 4 mm, желт</t>
  </si>
  <si>
    <t>0648001526 CLI O 10-3 GE/SW 8 MP CableLine, Маркировка проводов и кабелей, 2 - 3 mm, 3 x 4 mm, желт</t>
  </si>
  <si>
    <t>0648001529 CLI O 10-3 GE/SW 9 MP CableLine, Маркировка проводов и кабелей, 2 - 3 mm, 3 x 4 mm, желт</t>
  </si>
  <si>
    <t>0648001502</t>
  </si>
  <si>
    <t>0648001505</t>
  </si>
  <si>
    <t>0648001511</t>
  </si>
  <si>
    <t>0648001517</t>
  </si>
  <si>
    <t>0648001523</t>
  </si>
  <si>
    <t>0648001529</t>
  </si>
  <si>
    <t>0648001508</t>
  </si>
  <si>
    <t>0648001514</t>
  </si>
  <si>
    <t>0648001520</t>
  </si>
  <si>
    <t>0648001526</t>
  </si>
  <si>
    <t>Инструмент</t>
  </si>
  <si>
    <t>1886580000 WSI 4 W-серия, Клемма с предохранителем, Расчетное сечение: 4 mm², Винтовое соединение</t>
  </si>
  <si>
    <t>1608740000 ZAP/TW 1 	Z-серия, Аксессуар, Концевая пластина, Разделительная пластина</t>
  </si>
  <si>
    <t>0383560000</t>
  </si>
  <si>
    <t>DIN-рейка 2м</t>
  </si>
  <si>
    <t>0514570000</t>
  </si>
  <si>
    <t>Клемма винтовая SAKDU 16</t>
  </si>
  <si>
    <t>Клемма винтовая SAKDU 35</t>
  </si>
  <si>
    <t>Клемма винтовая WDU 70/95</t>
  </si>
  <si>
    <t>Клемма винтовая WDU 120/150</t>
  </si>
  <si>
    <t>Клемма винтовая WDU 240</t>
  </si>
  <si>
    <t>Клемма винтовая заземляющая SAKPE 16</t>
  </si>
  <si>
    <t>УПП ABB</t>
  </si>
  <si>
    <t>Устройство плав.пуска PSE72-600-70 37кВт 600В 72А</t>
  </si>
  <si>
    <t>Устройство плав.пуска PSE85-600-70 45кВт 600В 85А</t>
  </si>
  <si>
    <t>Устройство плав.пуска PSE105-600-70 55кВт 600В 105А</t>
  </si>
  <si>
    <t>1SFA897107R7000</t>
  </si>
  <si>
    <t>1SFA897108R7000</t>
  </si>
  <si>
    <t>1SFA897109R7000</t>
  </si>
  <si>
    <t>ВА04-36-341110-80А</t>
  </si>
  <si>
    <t>ВА04-36-341110-125А</t>
  </si>
  <si>
    <t>ВА04-36-341110-160А</t>
  </si>
  <si>
    <t>ВА04-36-341110-200А</t>
  </si>
  <si>
    <t>ВА04-36-341110-250А</t>
  </si>
  <si>
    <t>ВА04-36-341110-320А</t>
  </si>
  <si>
    <t>ВА04-36-341110-400А</t>
  </si>
  <si>
    <t>ВА51-39-341110-630А</t>
  </si>
  <si>
    <t>ПКЛ-22 УХЛ4</t>
  </si>
  <si>
    <t>ПМЛ- 3160М1</t>
  </si>
  <si>
    <t>ПМЛ-1100</t>
  </si>
  <si>
    <t>ПМЛ-1160ДМ</t>
  </si>
  <si>
    <t>ПМЛ-3100</t>
  </si>
  <si>
    <t>ПМЛ-4100</t>
  </si>
  <si>
    <t>ПМЛ-4160ДМ</t>
  </si>
  <si>
    <t>ПМЛ-5100</t>
  </si>
  <si>
    <t>ПМЛ-5160ДМ</t>
  </si>
  <si>
    <t>РТЛ-1008</t>
  </si>
  <si>
    <t>РТЛ-1014</t>
  </si>
  <si>
    <t>РТЛ-1016</t>
  </si>
  <si>
    <t>РТЛ-2055-2-100А-(30-40А)-УХЛ4</t>
  </si>
  <si>
    <t>РТЛ-2057-2-100А-(37-50А)-УХЛ4</t>
  </si>
  <si>
    <t>РТЛ-2059-2-100А-(48-65А)-УХЛ4</t>
  </si>
  <si>
    <t>AD22DS LED желтая</t>
  </si>
  <si>
    <t>Шина на DIN-рейку в корпусе 2x15</t>
  </si>
  <si>
    <t>РНПП-311М</t>
  </si>
  <si>
    <t>Оборудование производства КЭАЗ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</si>
</sst>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1" fontId="4" fillId="0" borderId="1" xfId="1" applyNumberFormat="1" applyFont="1" applyBorder="1" applyAlignment="1">
      <alignment vertical="top"/>
    </xf>
    <xf numFmtId="0" fontId="4" fillId="0" borderId="1" xfId="1" applyNumberFormat="1" applyFont="1" applyBorder="1" applyAlignment="1">
      <alignment vertical="top" wrapText="1"/>
    </xf>
    <xf numFmtId="3" fontId="4" fillId="0" borderId="1" xfId="1" applyNumberFormat="1" applyFont="1" applyBorder="1" applyAlignment="1">
      <alignment vertical="top"/>
    </xf>
    <xf numFmtId="1" fontId="4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top"/>
    </xf>
    <xf numFmtId="1" fontId="4" fillId="0" borderId="9" xfId="1" applyNumberFormat="1" applyFont="1" applyBorder="1" applyAlignment="1">
      <alignment horizontal="center" vertical="top"/>
    </xf>
    <xf numFmtId="0" fontId="4" fillId="0" borderId="9" xfId="1" applyNumberFormat="1" applyFont="1" applyBorder="1" applyAlignment="1">
      <alignment vertical="top" wrapText="1"/>
    </xf>
    <xf numFmtId="1" fontId="4" fillId="0" borderId="9" xfId="1" applyNumberFormat="1" applyFont="1" applyBorder="1" applyAlignment="1">
      <alignment vertical="top"/>
    </xf>
    <xf numFmtId="0" fontId="4" fillId="0" borderId="10" xfId="1" applyNumberFormat="1" applyFont="1" applyBorder="1" applyAlignment="1">
      <alignment horizontal="center" vertical="top"/>
    </xf>
    <xf numFmtId="1" fontId="4" fillId="0" borderId="11" xfId="1" applyNumberFormat="1" applyFont="1" applyBorder="1" applyAlignment="1">
      <alignment horizontal="center" vertical="top"/>
    </xf>
    <xf numFmtId="0" fontId="4" fillId="0" borderId="12" xfId="1" applyNumberFormat="1" applyFont="1" applyBorder="1" applyAlignment="1">
      <alignment horizontal="center" vertical="top"/>
    </xf>
    <xf numFmtId="1" fontId="4" fillId="0" borderId="13" xfId="1" applyNumberFormat="1" applyFont="1" applyBorder="1" applyAlignment="1">
      <alignment horizontal="center" vertical="top"/>
    </xf>
    <xf numFmtId="1" fontId="4" fillId="0" borderId="14" xfId="1" applyNumberFormat="1" applyFont="1" applyBorder="1" applyAlignment="1">
      <alignment horizontal="center" vertical="top"/>
    </xf>
    <xf numFmtId="0" fontId="4" fillId="0" borderId="14" xfId="1" applyNumberFormat="1" applyFont="1" applyBorder="1" applyAlignment="1">
      <alignment vertical="top" wrapText="1"/>
    </xf>
    <xf numFmtId="1" fontId="4" fillId="0" borderId="14" xfId="1" applyNumberFormat="1" applyFont="1" applyBorder="1" applyAlignment="1">
      <alignment vertical="top"/>
    </xf>
    <xf numFmtId="0" fontId="4" fillId="0" borderId="15" xfId="1" applyNumberFormat="1" applyFont="1" applyBorder="1" applyAlignment="1">
      <alignment horizontal="center" vertical="top"/>
    </xf>
    <xf numFmtId="0" fontId="3" fillId="2" borderId="5" xfId="1" applyNumberFormat="1" applyFont="1" applyFill="1" applyBorder="1" applyAlignment="1">
      <alignment horizontal="left" vertical="center"/>
    </xf>
    <xf numFmtId="14" fontId="5" fillId="0" borderId="0" xfId="0" applyNumberFormat="1" applyFont="1"/>
    <xf numFmtId="0" fontId="4" fillId="0" borderId="16" xfId="1" applyNumberFormat="1" applyFont="1" applyBorder="1" applyAlignment="1">
      <alignment vertical="top" wrapText="1"/>
    </xf>
    <xf numFmtId="3" fontId="4" fillId="0" borderId="16" xfId="1" applyNumberFormat="1" applyFont="1" applyBorder="1" applyAlignment="1">
      <alignment vertical="top"/>
    </xf>
    <xf numFmtId="1" fontId="4" fillId="0" borderId="17" xfId="1" applyNumberFormat="1" applyFont="1" applyBorder="1" applyAlignment="1">
      <alignment horizontal="center" vertical="top"/>
    </xf>
    <xf numFmtId="1" fontId="4" fillId="0" borderId="16" xfId="1" applyNumberFormat="1" applyFont="1" applyBorder="1" applyAlignment="1">
      <alignment horizontal="center" vertical="top"/>
    </xf>
    <xf numFmtId="49" fontId="4" fillId="0" borderId="16" xfId="1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1510201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171451</xdr:rowOff>
    </xdr:from>
    <xdr:to>
      <xdr:col>3</xdr:col>
      <xdr:colOff>2328545</xdr:colOff>
      <xdr:row>6</xdr:row>
      <xdr:rowOff>171451</xdr:rowOff>
    </xdr:to>
    <xdr:sp macro="" textlink="">
      <xdr:nvSpPr>
        <xdr:cNvPr id="2" name="Поле 19"/>
        <xdr:cNvSpPr txBox="1">
          <a:spLocks noChangeArrowheads="1"/>
        </xdr:cNvSpPr>
      </xdr:nvSpPr>
      <xdr:spPr bwMode="auto">
        <a:xfrm>
          <a:off x="676275" y="171451"/>
          <a:ext cx="3900170" cy="1143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ООО «К-ТРИН»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198330,  Россия, г. Санкт-Петербург,  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ул. Маршала Захарова, д.60 литер, А пом. 2Н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тел.: +7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(911)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922-23-74, факс: +7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(812)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429-71-30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e-mail: </a:t>
          </a:r>
          <a:r>
            <a:rPr lang="en-US" sz="1200" i="1" u="sng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office@k-trin.ru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	web: </a:t>
          </a:r>
          <a:r>
            <a:rPr lang="en-US" sz="1200" i="1" u="sng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www.k-trin.ru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 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0"/>
  <sheetViews>
    <sheetView tabSelected="1" workbookViewId="0">
      <pane ySplit="9" topLeftCell="A10" activePane="bottomLeft" state="frozen"/>
      <selection pane="bottomLeft" activeCell="E2" sqref="E2"/>
    </sheetView>
  </sheetViews>
  <sheetFormatPr defaultRowHeight="15" x14ac:dyDescent="0.25"/>
  <cols>
    <col min="1" max="2" width="9.140625" style="1"/>
    <col min="3" max="3" width="16.5703125" style="1" bestFit="1" customWidth="1"/>
    <col min="4" max="4" width="55" style="1" customWidth="1"/>
    <col min="5" max="5" width="10.140625" style="1" bestFit="1" customWidth="1"/>
    <col min="6" max="6" width="9.140625" style="6"/>
    <col min="7" max="16384" width="9.140625" style="1"/>
  </cols>
  <sheetData>
    <row r="2" spans="2:6" x14ac:dyDescent="0.25">
      <c r="E2" s="25">
        <v>42688</v>
      </c>
    </row>
    <row r="8" spans="2:6" ht="15.75" thickBot="1" x14ac:dyDescent="0.3"/>
    <row r="9" spans="2:6" ht="15.75" thickBot="1" x14ac:dyDescent="0.3">
      <c r="B9" s="7" t="s">
        <v>0</v>
      </c>
      <c r="C9" s="8" t="s">
        <v>47</v>
      </c>
      <c r="D9" s="8" t="s">
        <v>1</v>
      </c>
      <c r="E9" s="8" t="s">
        <v>2</v>
      </c>
      <c r="F9" s="9" t="s">
        <v>3</v>
      </c>
    </row>
    <row r="10" spans="2:6" ht="15.75" thickBot="1" x14ac:dyDescent="0.3">
      <c r="B10" s="24" t="s">
        <v>54</v>
      </c>
      <c r="C10" s="10"/>
      <c r="D10" s="10"/>
      <c r="E10" s="10"/>
      <c r="F10" s="11"/>
    </row>
    <row r="11" spans="2:6" ht="45" x14ac:dyDescent="0.25">
      <c r="B11" s="12">
        <v>1</v>
      </c>
      <c r="C11" s="13">
        <v>8869870000</v>
      </c>
      <c r="D11" s="14" t="s">
        <v>48</v>
      </c>
      <c r="E11" s="15">
        <f>20+170</f>
        <v>190</v>
      </c>
      <c r="F11" s="16" t="s">
        <v>4</v>
      </c>
    </row>
    <row r="12" spans="2:6" ht="30" x14ac:dyDescent="0.25">
      <c r="B12" s="17">
        <f>B11+1</f>
        <v>2</v>
      </c>
      <c r="C12" s="5">
        <v>8869890000</v>
      </c>
      <c r="D12" s="3" t="s">
        <v>49</v>
      </c>
      <c r="E12" s="2">
        <v>20</v>
      </c>
      <c r="F12" s="18" t="s">
        <v>4</v>
      </c>
    </row>
    <row r="13" spans="2:6" ht="45" x14ac:dyDescent="0.25">
      <c r="B13" s="17">
        <f t="shared" ref="B13:B79" si="0">B12+1</f>
        <v>3</v>
      </c>
      <c r="C13" s="5">
        <v>8869940000</v>
      </c>
      <c r="D13" s="3" t="s">
        <v>50</v>
      </c>
      <c r="E13" s="2">
        <v>170</v>
      </c>
      <c r="F13" s="18" t="s">
        <v>4</v>
      </c>
    </row>
    <row r="14" spans="2:6" ht="30" x14ac:dyDescent="0.25">
      <c r="B14" s="17">
        <f t="shared" si="0"/>
        <v>4</v>
      </c>
      <c r="C14" s="5">
        <v>8869490000</v>
      </c>
      <c r="D14" s="3" t="s">
        <v>51</v>
      </c>
      <c r="E14" s="2">
        <f>170+170</f>
        <v>340</v>
      </c>
      <c r="F14" s="18" t="s">
        <v>4</v>
      </c>
    </row>
    <row r="15" spans="2:6" x14ac:dyDescent="0.25">
      <c r="B15" s="17">
        <f t="shared" si="0"/>
        <v>5</v>
      </c>
      <c r="C15" s="5">
        <v>8869510000</v>
      </c>
      <c r="D15" s="3" t="s">
        <v>52</v>
      </c>
      <c r="E15" s="2">
        <v>270</v>
      </c>
      <c r="F15" s="18" t="s">
        <v>4</v>
      </c>
    </row>
    <row r="16" spans="2:6" x14ac:dyDescent="0.25">
      <c r="B16" s="17">
        <f t="shared" si="0"/>
        <v>6</v>
      </c>
      <c r="C16" s="5">
        <v>8869530000</v>
      </c>
      <c r="D16" s="3" t="s">
        <v>53</v>
      </c>
      <c r="E16" s="2">
        <v>190</v>
      </c>
      <c r="F16" s="18" t="s">
        <v>4</v>
      </c>
    </row>
    <row r="17" spans="2:6" ht="30" x14ac:dyDescent="0.25">
      <c r="B17" s="17">
        <f t="shared" si="0"/>
        <v>7</v>
      </c>
      <c r="C17" s="5">
        <v>7760056083</v>
      </c>
      <c r="D17" s="3" t="s">
        <v>45</v>
      </c>
      <c r="E17" s="2">
        <v>40</v>
      </c>
      <c r="F17" s="18" t="s">
        <v>4</v>
      </c>
    </row>
    <row r="18" spans="2:6" ht="60" x14ac:dyDescent="0.25">
      <c r="B18" s="17">
        <f t="shared" si="0"/>
        <v>8</v>
      </c>
      <c r="C18" s="5">
        <v>7760056097</v>
      </c>
      <c r="D18" s="3" t="s">
        <v>40</v>
      </c>
      <c r="E18" s="2">
        <v>60</v>
      </c>
      <c r="F18" s="18" t="s">
        <v>4</v>
      </c>
    </row>
    <row r="19" spans="2:6" ht="60" x14ac:dyDescent="0.25">
      <c r="B19" s="17">
        <f t="shared" si="0"/>
        <v>9</v>
      </c>
      <c r="C19" s="5">
        <v>7760056086</v>
      </c>
      <c r="D19" s="3" t="s">
        <v>15</v>
      </c>
      <c r="E19" s="2">
        <v>49</v>
      </c>
      <c r="F19" s="18" t="s">
        <v>4</v>
      </c>
    </row>
    <row r="20" spans="2:6" ht="60" x14ac:dyDescent="0.25">
      <c r="B20" s="17">
        <f t="shared" si="0"/>
        <v>10</v>
      </c>
      <c r="C20" s="5">
        <v>7760056104</v>
      </c>
      <c r="D20" s="3" t="s">
        <v>16</v>
      </c>
      <c r="E20" s="2">
        <v>60</v>
      </c>
      <c r="F20" s="18" t="s">
        <v>4</v>
      </c>
    </row>
    <row r="21" spans="2:6" ht="30" x14ac:dyDescent="0.25">
      <c r="B21" s="17">
        <f t="shared" si="0"/>
        <v>11</v>
      </c>
      <c r="C21" s="5">
        <v>7760056264</v>
      </c>
      <c r="D21" s="3" t="s">
        <v>46</v>
      </c>
      <c r="E21" s="2">
        <v>70</v>
      </c>
      <c r="F21" s="18" t="s">
        <v>4</v>
      </c>
    </row>
    <row r="22" spans="2:6" ht="30" x14ac:dyDescent="0.25">
      <c r="B22" s="17">
        <f t="shared" si="0"/>
        <v>12</v>
      </c>
      <c r="C22" s="5">
        <v>7760056107</v>
      </c>
      <c r="D22" s="3" t="s">
        <v>21</v>
      </c>
      <c r="E22" s="2">
        <f>60+49</f>
        <v>109</v>
      </c>
      <c r="F22" s="18" t="s">
        <v>4</v>
      </c>
    </row>
    <row r="23" spans="2:6" x14ac:dyDescent="0.25">
      <c r="B23" s="17">
        <f t="shared" si="0"/>
        <v>13</v>
      </c>
      <c r="C23" s="5">
        <v>7760056108</v>
      </c>
      <c r="D23" s="3" t="s">
        <v>17</v>
      </c>
      <c r="E23" s="2">
        <f>120+49</f>
        <v>169</v>
      </c>
      <c r="F23" s="18" t="s">
        <v>4</v>
      </c>
    </row>
    <row r="24" spans="2:6" ht="60" x14ac:dyDescent="0.25">
      <c r="B24" s="17">
        <f t="shared" si="0"/>
        <v>14</v>
      </c>
      <c r="C24" s="5">
        <v>7760056325</v>
      </c>
      <c r="D24" s="3" t="s">
        <v>27</v>
      </c>
      <c r="E24" s="2">
        <v>20</v>
      </c>
      <c r="F24" s="18" t="s">
        <v>4</v>
      </c>
    </row>
    <row r="25" spans="2:6" ht="45" x14ac:dyDescent="0.25">
      <c r="B25" s="17">
        <f t="shared" si="0"/>
        <v>15</v>
      </c>
      <c r="C25" s="5">
        <v>7760056351</v>
      </c>
      <c r="D25" s="3" t="s">
        <v>28</v>
      </c>
      <c r="E25" s="2">
        <v>20</v>
      </c>
      <c r="F25" s="18" t="s">
        <v>4</v>
      </c>
    </row>
    <row r="26" spans="2:6" x14ac:dyDescent="0.25">
      <c r="B26" s="17">
        <f t="shared" si="0"/>
        <v>16</v>
      </c>
      <c r="C26" s="5">
        <v>7760056352</v>
      </c>
      <c r="D26" s="3" t="s">
        <v>29</v>
      </c>
      <c r="E26" s="2">
        <v>20</v>
      </c>
      <c r="F26" s="18" t="s">
        <v>4</v>
      </c>
    </row>
    <row r="27" spans="2:6" ht="45" x14ac:dyDescent="0.25">
      <c r="B27" s="17">
        <f t="shared" si="0"/>
        <v>17</v>
      </c>
      <c r="C27" s="5">
        <v>8869590000</v>
      </c>
      <c r="D27" s="3" t="s">
        <v>34</v>
      </c>
      <c r="E27" s="2">
        <f>20+170</f>
        <v>190</v>
      </c>
      <c r="F27" s="18" t="s">
        <v>4</v>
      </c>
    </row>
    <row r="28" spans="2:6" ht="60" x14ac:dyDescent="0.25">
      <c r="B28" s="17">
        <f t="shared" si="0"/>
        <v>18</v>
      </c>
      <c r="C28" s="5">
        <v>1122820000</v>
      </c>
      <c r="D28" s="3" t="s">
        <v>38</v>
      </c>
      <c r="E28" s="2">
        <v>40</v>
      </c>
      <c r="F28" s="18" t="s">
        <v>4</v>
      </c>
    </row>
    <row r="29" spans="2:6" ht="60.75" thickBot="1" x14ac:dyDescent="0.3">
      <c r="B29" s="19">
        <f t="shared" si="0"/>
        <v>19</v>
      </c>
      <c r="C29" s="20">
        <v>1122880000</v>
      </c>
      <c r="D29" s="21" t="s">
        <v>39</v>
      </c>
      <c r="E29" s="22">
        <v>20</v>
      </c>
      <c r="F29" s="23" t="s">
        <v>4</v>
      </c>
    </row>
    <row r="30" spans="2:6" ht="15.75" thickBot="1" x14ac:dyDescent="0.3">
      <c r="B30" s="24" t="s">
        <v>55</v>
      </c>
      <c r="C30" s="10"/>
      <c r="D30" s="10"/>
      <c r="E30" s="10"/>
      <c r="F30" s="11"/>
    </row>
    <row r="31" spans="2:6" x14ac:dyDescent="0.25">
      <c r="B31" s="12">
        <f>B29+1</f>
        <v>20</v>
      </c>
      <c r="C31" s="13">
        <v>1020000000</v>
      </c>
      <c r="D31" s="14" t="s">
        <v>5</v>
      </c>
      <c r="E31" s="15">
        <v>100</v>
      </c>
      <c r="F31" s="16" t="s">
        <v>4</v>
      </c>
    </row>
    <row r="32" spans="2:6" x14ac:dyDescent="0.25">
      <c r="B32" s="17">
        <f t="shared" si="0"/>
        <v>21</v>
      </c>
      <c r="C32" s="5">
        <v>1020100000</v>
      </c>
      <c r="D32" s="3" t="s">
        <v>7</v>
      </c>
      <c r="E32" s="2">
        <v>100</v>
      </c>
      <c r="F32" s="18" t="s">
        <v>4</v>
      </c>
    </row>
    <row r="33" spans="2:6" x14ac:dyDescent="0.25">
      <c r="B33" s="17">
        <f t="shared" si="0"/>
        <v>22</v>
      </c>
      <c r="C33" s="5">
        <v>1020200000</v>
      </c>
      <c r="D33" s="3" t="s">
        <v>43</v>
      </c>
      <c r="E33" s="2">
        <v>200</v>
      </c>
      <c r="F33" s="18" t="s">
        <v>4</v>
      </c>
    </row>
    <row r="34" spans="2:6" ht="30" x14ac:dyDescent="0.25">
      <c r="B34" s="17">
        <f t="shared" si="0"/>
        <v>23</v>
      </c>
      <c r="C34" s="5">
        <v>1028900000</v>
      </c>
      <c r="D34" s="3" t="s">
        <v>26</v>
      </c>
      <c r="E34" s="2">
        <v>12</v>
      </c>
      <c r="F34" s="18" t="s">
        <v>4</v>
      </c>
    </row>
    <row r="35" spans="2:6" ht="30" x14ac:dyDescent="0.25">
      <c r="B35" s="17">
        <f t="shared" si="0"/>
        <v>24</v>
      </c>
      <c r="C35" s="5">
        <v>1010000000</v>
      </c>
      <c r="D35" s="3" t="s">
        <v>6</v>
      </c>
      <c r="E35" s="2">
        <v>30</v>
      </c>
      <c r="F35" s="18" t="s">
        <v>4</v>
      </c>
    </row>
    <row r="36" spans="2:6" ht="30" x14ac:dyDescent="0.25">
      <c r="B36" s="17">
        <f t="shared" si="0"/>
        <v>25</v>
      </c>
      <c r="C36" s="5">
        <v>1010100000</v>
      </c>
      <c r="D36" s="3" t="s">
        <v>42</v>
      </c>
      <c r="E36" s="2">
        <v>50</v>
      </c>
      <c r="F36" s="18" t="s">
        <v>4</v>
      </c>
    </row>
    <row r="37" spans="2:6" ht="30" x14ac:dyDescent="0.25">
      <c r="B37" s="17">
        <f t="shared" si="0"/>
        <v>26</v>
      </c>
      <c r="C37" s="5">
        <v>1010300000</v>
      </c>
      <c r="D37" s="3" t="s">
        <v>44</v>
      </c>
      <c r="E37" s="2">
        <v>50</v>
      </c>
      <c r="F37" s="18" t="s">
        <v>4</v>
      </c>
    </row>
    <row r="38" spans="2:6" ht="30" x14ac:dyDescent="0.25">
      <c r="B38" s="17">
        <f t="shared" si="0"/>
        <v>27</v>
      </c>
      <c r="C38" s="5">
        <v>1010400000</v>
      </c>
      <c r="D38" s="3" t="s">
        <v>19</v>
      </c>
      <c r="E38" s="2">
        <v>30</v>
      </c>
      <c r="F38" s="18" t="s">
        <v>4</v>
      </c>
    </row>
    <row r="39" spans="2:6" ht="30" x14ac:dyDescent="0.25">
      <c r="B39" s="17">
        <f t="shared" si="0"/>
        <v>28</v>
      </c>
      <c r="C39" s="5">
        <v>1010500000</v>
      </c>
      <c r="D39" s="3" t="s">
        <v>31</v>
      </c>
      <c r="E39" s="2">
        <v>16</v>
      </c>
      <c r="F39" s="18" t="s">
        <v>4</v>
      </c>
    </row>
    <row r="40" spans="2:6" x14ac:dyDescent="0.25">
      <c r="B40" s="17">
        <f t="shared" si="0"/>
        <v>29</v>
      </c>
      <c r="C40" s="5">
        <v>1061200000</v>
      </c>
      <c r="D40" s="3" t="s">
        <v>12</v>
      </c>
      <c r="E40" s="2">
        <v>50</v>
      </c>
      <c r="F40" s="18" t="s">
        <v>4</v>
      </c>
    </row>
    <row r="41" spans="2:6" x14ac:dyDescent="0.25">
      <c r="B41" s="17">
        <f t="shared" si="0"/>
        <v>30</v>
      </c>
      <c r="C41" s="31" t="s">
        <v>79</v>
      </c>
      <c r="D41" s="3" t="s">
        <v>18</v>
      </c>
      <c r="E41" s="2">
        <f>300+833</f>
        <v>1133</v>
      </c>
      <c r="F41" s="18" t="s">
        <v>4</v>
      </c>
    </row>
    <row r="42" spans="2:6" ht="30" x14ac:dyDescent="0.25">
      <c r="B42" s="17"/>
      <c r="C42" s="5">
        <v>1886580000</v>
      </c>
      <c r="D42" s="3" t="s">
        <v>77</v>
      </c>
      <c r="E42" s="2">
        <v>50</v>
      </c>
      <c r="F42" s="18" t="s">
        <v>4</v>
      </c>
    </row>
    <row r="43" spans="2:6" ht="30" x14ac:dyDescent="0.25">
      <c r="B43" s="17"/>
      <c r="C43" s="5">
        <v>1608740000</v>
      </c>
      <c r="D43" s="3" t="s">
        <v>78</v>
      </c>
      <c r="E43" s="2">
        <v>50</v>
      </c>
      <c r="F43" s="18" t="s">
        <v>4</v>
      </c>
    </row>
    <row r="44" spans="2:6" x14ac:dyDescent="0.25">
      <c r="B44" s="17">
        <f>B41+1</f>
        <v>31</v>
      </c>
      <c r="C44" s="5">
        <v>1050000000</v>
      </c>
      <c r="D44" s="3" t="s">
        <v>8</v>
      </c>
      <c r="E44" s="2">
        <v>100</v>
      </c>
      <c r="F44" s="18" t="s">
        <v>4</v>
      </c>
    </row>
    <row r="45" spans="2:6" ht="30" x14ac:dyDescent="0.25">
      <c r="B45" s="17">
        <f t="shared" si="0"/>
        <v>32</v>
      </c>
      <c r="C45" s="5">
        <v>1050100000</v>
      </c>
      <c r="D45" s="3" t="s">
        <v>20</v>
      </c>
      <c r="E45" s="2">
        <v>20</v>
      </c>
      <c r="F45" s="18" t="s">
        <v>4</v>
      </c>
    </row>
    <row r="46" spans="2:6" x14ac:dyDescent="0.25">
      <c r="B46" s="17">
        <f t="shared" si="0"/>
        <v>33</v>
      </c>
      <c r="C46" s="5">
        <v>1693800000</v>
      </c>
      <c r="D46" s="3" t="s">
        <v>9</v>
      </c>
      <c r="E46" s="2">
        <v>10</v>
      </c>
      <c r="F46" s="18" t="s">
        <v>4</v>
      </c>
    </row>
    <row r="47" spans="2:6" x14ac:dyDescent="0.25">
      <c r="B47" s="17">
        <f t="shared" si="0"/>
        <v>34</v>
      </c>
      <c r="C47" s="5">
        <v>1693880000</v>
      </c>
      <c r="D47" s="3" t="s">
        <v>10</v>
      </c>
      <c r="E47" s="2">
        <v>10</v>
      </c>
      <c r="F47" s="18" t="s">
        <v>4</v>
      </c>
    </row>
    <row r="48" spans="2:6" x14ac:dyDescent="0.25">
      <c r="B48" s="17">
        <f t="shared" si="0"/>
        <v>35</v>
      </c>
      <c r="C48" s="5">
        <v>1758250000</v>
      </c>
      <c r="D48" s="3" t="s">
        <v>41</v>
      </c>
      <c r="E48" s="2">
        <v>60</v>
      </c>
      <c r="F48" s="18" t="s">
        <v>4</v>
      </c>
    </row>
    <row r="49" spans="2:6" ht="30" x14ac:dyDescent="0.25">
      <c r="B49" s="17">
        <f>B48+1</f>
        <v>36</v>
      </c>
      <c r="C49" s="5">
        <v>1608510000</v>
      </c>
      <c r="D49" s="3" t="s">
        <v>23</v>
      </c>
      <c r="E49" s="2">
        <v>100</v>
      </c>
      <c r="F49" s="18" t="s">
        <v>4</v>
      </c>
    </row>
    <row r="50" spans="2:6" ht="30" x14ac:dyDescent="0.25">
      <c r="B50" s="17">
        <f t="shared" si="0"/>
        <v>37</v>
      </c>
      <c r="C50" s="5">
        <v>1608640000</v>
      </c>
      <c r="D50" s="3" t="s">
        <v>24</v>
      </c>
      <c r="E50" s="2">
        <v>50</v>
      </c>
      <c r="F50" s="18" t="s">
        <v>4</v>
      </c>
    </row>
    <row r="51" spans="2:6" x14ac:dyDescent="0.25">
      <c r="B51" s="17">
        <f t="shared" si="0"/>
        <v>38</v>
      </c>
      <c r="C51" s="5">
        <v>9540000000</v>
      </c>
      <c r="D51" s="3" t="s">
        <v>22</v>
      </c>
      <c r="E51" s="2">
        <v>60</v>
      </c>
      <c r="F51" s="18" t="s">
        <v>4</v>
      </c>
    </row>
    <row r="52" spans="2:6" ht="30" x14ac:dyDescent="0.25">
      <c r="B52" s="17">
        <f t="shared" si="0"/>
        <v>39</v>
      </c>
      <c r="C52" s="5">
        <v>1124200000</v>
      </c>
      <c r="D52" s="3" t="s">
        <v>32</v>
      </c>
      <c r="E52" s="2">
        <f>200+1156</f>
        <v>1356</v>
      </c>
      <c r="F52" s="18" t="s">
        <v>4</v>
      </c>
    </row>
    <row r="53" spans="2:6" x14ac:dyDescent="0.25">
      <c r="B53" s="17">
        <f t="shared" si="0"/>
        <v>40</v>
      </c>
      <c r="C53" s="5">
        <v>1129460000</v>
      </c>
      <c r="D53" s="3" t="s">
        <v>33</v>
      </c>
      <c r="E53" s="2">
        <f>240+147</f>
        <v>387</v>
      </c>
      <c r="F53" s="18" t="s">
        <v>4</v>
      </c>
    </row>
    <row r="54" spans="2:6" ht="45" x14ac:dyDescent="0.25">
      <c r="B54" s="17">
        <f t="shared" si="0"/>
        <v>41</v>
      </c>
      <c r="C54" s="5">
        <v>1112920000</v>
      </c>
      <c r="D54" s="3" t="s">
        <v>11</v>
      </c>
      <c r="E54" s="2">
        <v>46</v>
      </c>
      <c r="F54" s="18" t="s">
        <v>4</v>
      </c>
    </row>
    <row r="55" spans="2:6" ht="30" x14ac:dyDescent="0.25">
      <c r="B55" s="17">
        <f t="shared" si="0"/>
        <v>42</v>
      </c>
      <c r="C55" s="5">
        <v>523060001</v>
      </c>
      <c r="D55" s="3" t="s">
        <v>13</v>
      </c>
      <c r="E55" s="4">
        <v>4000</v>
      </c>
      <c r="F55" s="18" t="s">
        <v>4</v>
      </c>
    </row>
    <row r="56" spans="2:6" ht="30" x14ac:dyDescent="0.25">
      <c r="B56" s="17">
        <f t="shared" si="0"/>
        <v>43</v>
      </c>
      <c r="C56" s="5">
        <v>523060011</v>
      </c>
      <c r="D56" s="3" t="s">
        <v>14</v>
      </c>
      <c r="E56" s="4">
        <v>2500</v>
      </c>
      <c r="F56" s="18" t="s">
        <v>4</v>
      </c>
    </row>
    <row r="57" spans="2:6" ht="30" x14ac:dyDescent="0.25">
      <c r="B57" s="28">
        <f t="shared" si="0"/>
        <v>44</v>
      </c>
      <c r="C57" s="29">
        <v>1854490000</v>
      </c>
      <c r="D57" s="26" t="s">
        <v>25</v>
      </c>
      <c r="E57" s="27">
        <v>1000</v>
      </c>
      <c r="F57" s="18" t="s">
        <v>4</v>
      </c>
    </row>
    <row r="58" spans="2:6" ht="30" x14ac:dyDescent="0.25">
      <c r="B58" s="28">
        <f t="shared" si="0"/>
        <v>45</v>
      </c>
      <c r="C58" s="30" t="s">
        <v>66</v>
      </c>
      <c r="D58" s="26" t="s">
        <v>56</v>
      </c>
      <c r="E58" s="27">
        <v>200</v>
      </c>
      <c r="F58" s="18" t="s">
        <v>4</v>
      </c>
    </row>
    <row r="59" spans="2:6" ht="30" x14ac:dyDescent="0.25">
      <c r="B59" s="28">
        <f t="shared" si="0"/>
        <v>46</v>
      </c>
      <c r="C59" s="30" t="s">
        <v>67</v>
      </c>
      <c r="D59" s="26" t="s">
        <v>57</v>
      </c>
      <c r="E59" s="27">
        <v>200</v>
      </c>
      <c r="F59" s="18" t="s">
        <v>4</v>
      </c>
    </row>
    <row r="60" spans="2:6" ht="30" x14ac:dyDescent="0.25">
      <c r="B60" s="28">
        <f t="shared" si="0"/>
        <v>47</v>
      </c>
      <c r="C60" s="30" t="s">
        <v>72</v>
      </c>
      <c r="D60" s="26" t="s">
        <v>58</v>
      </c>
      <c r="E60" s="27">
        <v>200</v>
      </c>
      <c r="F60" s="18" t="s">
        <v>4</v>
      </c>
    </row>
    <row r="61" spans="2:6" ht="30" x14ac:dyDescent="0.25">
      <c r="B61" s="28">
        <f t="shared" si="0"/>
        <v>48</v>
      </c>
      <c r="C61" s="30" t="s">
        <v>68</v>
      </c>
      <c r="D61" s="26" t="s">
        <v>59</v>
      </c>
      <c r="E61" s="27">
        <v>200</v>
      </c>
      <c r="F61" s="18" t="s">
        <v>4</v>
      </c>
    </row>
    <row r="62" spans="2:6" ht="30" x14ac:dyDescent="0.25">
      <c r="B62" s="28">
        <f t="shared" si="0"/>
        <v>49</v>
      </c>
      <c r="C62" s="30" t="s">
        <v>73</v>
      </c>
      <c r="D62" s="26" t="s">
        <v>60</v>
      </c>
      <c r="E62" s="27">
        <v>200</v>
      </c>
      <c r="F62" s="18" t="s">
        <v>4</v>
      </c>
    </row>
    <row r="63" spans="2:6" ht="30" x14ac:dyDescent="0.25">
      <c r="B63" s="28">
        <f t="shared" si="0"/>
        <v>50</v>
      </c>
      <c r="C63" s="30" t="s">
        <v>69</v>
      </c>
      <c r="D63" s="26" t="s">
        <v>61</v>
      </c>
      <c r="E63" s="27">
        <v>200</v>
      </c>
      <c r="F63" s="18" t="s">
        <v>4</v>
      </c>
    </row>
    <row r="64" spans="2:6" ht="30" x14ac:dyDescent="0.25">
      <c r="B64" s="28">
        <f t="shared" si="0"/>
        <v>51</v>
      </c>
      <c r="C64" s="30" t="s">
        <v>74</v>
      </c>
      <c r="D64" s="26" t="s">
        <v>62</v>
      </c>
      <c r="E64" s="27">
        <v>200</v>
      </c>
      <c r="F64" s="18" t="s">
        <v>4</v>
      </c>
    </row>
    <row r="65" spans="2:6" ht="30" x14ac:dyDescent="0.25">
      <c r="B65" s="28">
        <f t="shared" si="0"/>
        <v>52</v>
      </c>
      <c r="C65" s="30" t="s">
        <v>70</v>
      </c>
      <c r="D65" s="26" t="s">
        <v>63</v>
      </c>
      <c r="E65" s="27">
        <v>200</v>
      </c>
      <c r="F65" s="18" t="s">
        <v>4</v>
      </c>
    </row>
    <row r="66" spans="2:6" ht="30" x14ac:dyDescent="0.25">
      <c r="B66" s="28">
        <f t="shared" si="0"/>
        <v>53</v>
      </c>
      <c r="C66" s="30" t="s">
        <v>75</v>
      </c>
      <c r="D66" s="26" t="s">
        <v>64</v>
      </c>
      <c r="E66" s="27">
        <v>200</v>
      </c>
      <c r="F66" s="18" t="s">
        <v>4</v>
      </c>
    </row>
    <row r="67" spans="2:6" ht="30" x14ac:dyDescent="0.25">
      <c r="B67" s="28">
        <f t="shared" si="0"/>
        <v>54</v>
      </c>
      <c r="C67" s="30" t="s">
        <v>71</v>
      </c>
      <c r="D67" s="26" t="s">
        <v>65</v>
      </c>
      <c r="E67" s="27">
        <v>200</v>
      </c>
      <c r="F67" s="18" t="s">
        <v>4</v>
      </c>
    </row>
    <row r="68" spans="2:6" x14ac:dyDescent="0.25">
      <c r="B68" s="28">
        <f t="shared" si="0"/>
        <v>55</v>
      </c>
      <c r="C68" s="30" t="s">
        <v>81</v>
      </c>
      <c r="D68" s="26" t="s">
        <v>80</v>
      </c>
      <c r="E68" s="27">
        <v>49</v>
      </c>
      <c r="F68" s="18" t="s">
        <v>4</v>
      </c>
    </row>
    <row r="69" spans="2:6" x14ac:dyDescent="0.25">
      <c r="B69" s="28">
        <f t="shared" si="0"/>
        <v>56</v>
      </c>
      <c r="C69" s="30">
        <v>1256770000</v>
      </c>
      <c r="D69" s="26" t="s">
        <v>82</v>
      </c>
      <c r="E69" s="27">
        <v>276</v>
      </c>
      <c r="F69" s="18" t="s">
        <v>4</v>
      </c>
    </row>
    <row r="70" spans="2:6" x14ac:dyDescent="0.25">
      <c r="B70" s="28">
        <f t="shared" si="0"/>
        <v>57</v>
      </c>
      <c r="C70" s="30">
        <v>1257010000</v>
      </c>
      <c r="D70" s="26" t="s">
        <v>83</v>
      </c>
      <c r="E70" s="27">
        <v>78</v>
      </c>
      <c r="F70" s="18" t="s">
        <v>4</v>
      </c>
    </row>
    <row r="71" spans="2:6" x14ac:dyDescent="0.25">
      <c r="B71" s="28">
        <f t="shared" si="0"/>
        <v>58</v>
      </c>
      <c r="C71" s="30">
        <v>1024600000</v>
      </c>
      <c r="D71" s="26" t="s">
        <v>84</v>
      </c>
      <c r="E71" s="27">
        <v>144</v>
      </c>
      <c r="F71" s="18" t="s">
        <v>4</v>
      </c>
    </row>
    <row r="72" spans="2:6" x14ac:dyDescent="0.25">
      <c r="B72" s="28">
        <f t="shared" si="0"/>
        <v>59</v>
      </c>
      <c r="C72" s="30">
        <v>1024500000</v>
      </c>
      <c r="D72" s="26" t="s">
        <v>85</v>
      </c>
      <c r="E72" s="27">
        <v>44</v>
      </c>
      <c r="F72" s="18" t="s">
        <v>4</v>
      </c>
    </row>
    <row r="73" spans="2:6" x14ac:dyDescent="0.25">
      <c r="B73" s="28">
        <f t="shared" si="0"/>
        <v>60</v>
      </c>
      <c r="C73" s="30">
        <v>1802780000</v>
      </c>
      <c r="D73" s="26" t="s">
        <v>86</v>
      </c>
      <c r="E73" s="27">
        <v>24</v>
      </c>
      <c r="F73" s="18" t="s">
        <v>4</v>
      </c>
    </row>
    <row r="74" spans="2:6" ht="15.75" thickBot="1" x14ac:dyDescent="0.3">
      <c r="B74" s="28">
        <f t="shared" si="0"/>
        <v>61</v>
      </c>
      <c r="C74" s="30">
        <v>1256990000</v>
      </c>
      <c r="D74" s="26" t="s">
        <v>87</v>
      </c>
      <c r="E74" s="27">
        <v>92</v>
      </c>
      <c r="F74" s="18" t="s">
        <v>4</v>
      </c>
    </row>
    <row r="75" spans="2:6" ht="15.75" thickBot="1" x14ac:dyDescent="0.3">
      <c r="B75" s="24" t="s">
        <v>76</v>
      </c>
      <c r="C75" s="10"/>
      <c r="D75" s="10"/>
      <c r="E75" s="10"/>
      <c r="F75" s="11"/>
    </row>
    <row r="76" spans="2:6" ht="30" x14ac:dyDescent="0.25">
      <c r="B76" s="12">
        <f>B74+1</f>
        <v>62</v>
      </c>
      <c r="C76" s="13">
        <v>9009730000</v>
      </c>
      <c r="D76" s="14" t="s">
        <v>30</v>
      </c>
      <c r="E76" s="15">
        <v>1</v>
      </c>
      <c r="F76" s="16" t="s">
        <v>4</v>
      </c>
    </row>
    <row r="77" spans="2:6" ht="45" x14ac:dyDescent="0.25">
      <c r="B77" s="17">
        <f t="shared" si="0"/>
        <v>63</v>
      </c>
      <c r="C77" s="5">
        <v>9005000000</v>
      </c>
      <c r="D77" s="3" t="s">
        <v>35</v>
      </c>
      <c r="E77" s="2">
        <v>1</v>
      </c>
      <c r="F77" s="18" t="s">
        <v>4</v>
      </c>
    </row>
    <row r="78" spans="2:6" ht="30" x14ac:dyDescent="0.25">
      <c r="B78" s="17">
        <f t="shared" si="0"/>
        <v>64</v>
      </c>
      <c r="C78" s="5">
        <v>9002650000</v>
      </c>
      <c r="D78" s="3" t="s">
        <v>36</v>
      </c>
      <c r="E78" s="2">
        <v>2</v>
      </c>
      <c r="F78" s="18" t="s">
        <v>4</v>
      </c>
    </row>
    <row r="79" spans="2:6" ht="45.75" thickBot="1" x14ac:dyDescent="0.3">
      <c r="B79" s="19">
        <f t="shared" si="0"/>
        <v>65</v>
      </c>
      <c r="C79" s="20">
        <v>9006120000</v>
      </c>
      <c r="D79" s="21" t="s">
        <v>37</v>
      </c>
      <c r="E79" s="22">
        <v>1</v>
      </c>
      <c r="F79" s="23" t="s">
        <v>4</v>
      </c>
    </row>
    <row r="80" spans="2:6" ht="15.75" thickBot="1" x14ac:dyDescent="0.3">
      <c r="B80" s="24" t="s">
        <v>88</v>
      </c>
      <c r="C80" s="10"/>
      <c r="D80" s="10"/>
      <c r="E80" s="10"/>
      <c r="F80" s="11"/>
    </row>
    <row r="81" spans="2:6" x14ac:dyDescent="0.25">
      <c r="B81" s="12">
        <f>B79+1</f>
        <v>66</v>
      </c>
      <c r="C81" s="13" t="s">
        <v>92</v>
      </c>
      <c r="D81" s="14" t="s">
        <v>89</v>
      </c>
      <c r="E81" s="15">
        <v>76</v>
      </c>
      <c r="F81" s="16" t="s">
        <v>4</v>
      </c>
    </row>
    <row r="82" spans="2:6" x14ac:dyDescent="0.25">
      <c r="B82" s="17">
        <f t="shared" ref="B82:B83" si="1">B81+1</f>
        <v>67</v>
      </c>
      <c r="C82" s="5" t="s">
        <v>93</v>
      </c>
      <c r="D82" s="3" t="s">
        <v>90</v>
      </c>
      <c r="E82" s="2">
        <v>16</v>
      </c>
      <c r="F82" s="18" t="s">
        <v>4</v>
      </c>
    </row>
    <row r="83" spans="2:6" ht="15.75" thickBot="1" x14ac:dyDescent="0.3">
      <c r="B83" s="19">
        <f t="shared" si="1"/>
        <v>68</v>
      </c>
      <c r="C83" s="20" t="s">
        <v>94</v>
      </c>
      <c r="D83" s="21" t="s">
        <v>91</v>
      </c>
      <c r="E83" s="22">
        <v>10</v>
      </c>
      <c r="F83" s="23" t="s">
        <v>4</v>
      </c>
    </row>
    <row r="84" spans="2:6" ht="15.75" thickBot="1" x14ac:dyDescent="0.3">
      <c r="B84" s="24" t="s">
        <v>121</v>
      </c>
      <c r="C84" s="10"/>
      <c r="D84" s="10"/>
      <c r="E84" s="10"/>
      <c r="F84" s="11"/>
    </row>
    <row r="85" spans="2:6" x14ac:dyDescent="0.25">
      <c r="B85" s="12">
        <f>B83+1</f>
        <v>69</v>
      </c>
      <c r="C85" s="13">
        <v>107573</v>
      </c>
      <c r="D85" s="14" t="s">
        <v>95</v>
      </c>
      <c r="E85" s="15">
        <v>7</v>
      </c>
      <c r="F85" s="16" t="s">
        <v>4</v>
      </c>
    </row>
    <row r="86" spans="2:6" x14ac:dyDescent="0.25">
      <c r="B86" s="17">
        <f t="shared" ref="B86:B110" si="2">B85+1</f>
        <v>70</v>
      </c>
      <c r="C86" s="5">
        <v>107576</v>
      </c>
      <c r="D86" s="3" t="s">
        <v>96</v>
      </c>
      <c r="E86" s="2">
        <v>76</v>
      </c>
      <c r="F86" s="18" t="s">
        <v>4</v>
      </c>
    </row>
    <row r="87" spans="2:6" x14ac:dyDescent="0.25">
      <c r="B87" s="17">
        <f t="shared" si="2"/>
        <v>71</v>
      </c>
      <c r="C87" s="5">
        <v>107577</v>
      </c>
      <c r="D87" s="3" t="s">
        <v>97</v>
      </c>
      <c r="E87" s="2">
        <v>16</v>
      </c>
      <c r="F87" s="18" t="s">
        <v>4</v>
      </c>
    </row>
    <row r="88" spans="2:6" x14ac:dyDescent="0.25">
      <c r="B88" s="17">
        <f t="shared" si="2"/>
        <v>72</v>
      </c>
      <c r="C88" s="5">
        <v>107579</v>
      </c>
      <c r="D88" s="3" t="s">
        <v>98</v>
      </c>
      <c r="E88" s="2">
        <v>15</v>
      </c>
      <c r="F88" s="18" t="s">
        <v>4</v>
      </c>
    </row>
    <row r="89" spans="2:6" x14ac:dyDescent="0.25">
      <c r="B89" s="17">
        <f t="shared" si="2"/>
        <v>73</v>
      </c>
      <c r="C89" s="5">
        <v>107581</v>
      </c>
      <c r="D89" s="3" t="s">
        <v>99</v>
      </c>
      <c r="E89" s="2">
        <v>25</v>
      </c>
      <c r="F89" s="18" t="s">
        <v>4</v>
      </c>
    </row>
    <row r="90" spans="2:6" x14ac:dyDescent="0.25">
      <c r="B90" s="17">
        <f t="shared" si="2"/>
        <v>74</v>
      </c>
      <c r="C90" s="5">
        <v>107583</v>
      </c>
      <c r="D90" s="3" t="s">
        <v>100</v>
      </c>
      <c r="E90" s="2">
        <v>17</v>
      </c>
      <c r="F90" s="18" t="s">
        <v>4</v>
      </c>
    </row>
    <row r="91" spans="2:6" x14ac:dyDescent="0.25">
      <c r="B91" s="17">
        <f t="shared" si="2"/>
        <v>75</v>
      </c>
      <c r="C91" s="5">
        <v>107585</v>
      </c>
      <c r="D91" s="3" t="s">
        <v>101</v>
      </c>
      <c r="E91" s="2">
        <v>1</v>
      </c>
      <c r="F91" s="18" t="s">
        <v>4</v>
      </c>
    </row>
    <row r="92" spans="2:6" x14ac:dyDescent="0.25">
      <c r="B92" s="17">
        <f t="shared" si="2"/>
        <v>76</v>
      </c>
      <c r="C92" s="5">
        <v>220745</v>
      </c>
      <c r="D92" s="3" t="s">
        <v>102</v>
      </c>
      <c r="E92" s="2">
        <v>1</v>
      </c>
      <c r="F92" s="18" t="s">
        <v>4</v>
      </c>
    </row>
    <row r="93" spans="2:6" x14ac:dyDescent="0.25">
      <c r="B93" s="17">
        <f t="shared" si="2"/>
        <v>77</v>
      </c>
      <c r="C93" s="5">
        <v>110676</v>
      </c>
      <c r="D93" s="3" t="s">
        <v>103</v>
      </c>
      <c r="E93" s="2">
        <v>170</v>
      </c>
      <c r="F93" s="18" t="s">
        <v>4</v>
      </c>
    </row>
    <row r="94" spans="2:6" x14ac:dyDescent="0.25">
      <c r="B94" s="17">
        <f t="shared" si="2"/>
        <v>78</v>
      </c>
      <c r="C94" s="5">
        <v>110611</v>
      </c>
      <c r="D94" s="3" t="s">
        <v>104</v>
      </c>
      <c r="E94" s="2">
        <v>7</v>
      </c>
      <c r="F94" s="18" t="s">
        <v>4</v>
      </c>
    </row>
    <row r="95" spans="2:6" x14ac:dyDescent="0.25">
      <c r="B95" s="17">
        <f t="shared" si="2"/>
        <v>79</v>
      </c>
      <c r="C95" s="5">
        <v>110538</v>
      </c>
      <c r="D95" s="3" t="s">
        <v>105</v>
      </c>
      <c r="E95" s="2">
        <v>5</v>
      </c>
      <c r="F95" s="18" t="s">
        <v>4</v>
      </c>
    </row>
    <row r="96" spans="2:6" x14ac:dyDescent="0.25">
      <c r="B96" s="17">
        <f t="shared" si="2"/>
        <v>80</v>
      </c>
      <c r="C96" s="5">
        <v>110546</v>
      </c>
      <c r="D96" s="3" t="s">
        <v>106</v>
      </c>
      <c r="E96" s="2">
        <v>47</v>
      </c>
      <c r="F96" s="18" t="s">
        <v>4</v>
      </c>
    </row>
    <row r="97" spans="2:6" x14ac:dyDescent="0.25">
      <c r="B97" s="17">
        <f t="shared" si="2"/>
        <v>81</v>
      </c>
      <c r="C97" s="5">
        <v>110598</v>
      </c>
      <c r="D97" s="3" t="s">
        <v>107</v>
      </c>
      <c r="E97" s="2">
        <v>2</v>
      </c>
      <c r="F97" s="18" t="s">
        <v>4</v>
      </c>
    </row>
    <row r="98" spans="2:6" x14ac:dyDescent="0.25">
      <c r="B98" s="17">
        <f t="shared" si="2"/>
        <v>82</v>
      </c>
      <c r="C98" s="5">
        <v>110626</v>
      </c>
      <c r="D98" s="3" t="s">
        <v>108</v>
      </c>
      <c r="E98" s="2">
        <v>6</v>
      </c>
      <c r="F98" s="18" t="s">
        <v>4</v>
      </c>
    </row>
    <row r="99" spans="2:6" x14ac:dyDescent="0.25">
      <c r="B99" s="17">
        <f t="shared" si="2"/>
        <v>83</v>
      </c>
      <c r="C99" s="5">
        <v>110633</v>
      </c>
      <c r="D99" s="3" t="s">
        <v>109</v>
      </c>
      <c r="E99" s="2">
        <v>76</v>
      </c>
      <c r="F99" s="18" t="s">
        <v>4</v>
      </c>
    </row>
    <row r="100" spans="2:6" x14ac:dyDescent="0.25">
      <c r="B100" s="17">
        <f t="shared" si="2"/>
        <v>84</v>
      </c>
      <c r="C100" s="5">
        <v>112913</v>
      </c>
      <c r="D100" s="3" t="s">
        <v>110</v>
      </c>
      <c r="E100" s="2">
        <v>10</v>
      </c>
      <c r="F100" s="18" t="s">
        <v>4</v>
      </c>
    </row>
    <row r="101" spans="2:6" x14ac:dyDescent="0.25">
      <c r="B101" s="17">
        <f t="shared" si="2"/>
        <v>85</v>
      </c>
      <c r="C101" s="5">
        <v>110653</v>
      </c>
      <c r="D101" s="3" t="s">
        <v>111</v>
      </c>
      <c r="E101" s="2">
        <v>16</v>
      </c>
      <c r="F101" s="18" t="s">
        <v>4</v>
      </c>
    </row>
    <row r="102" spans="2:6" x14ac:dyDescent="0.25">
      <c r="B102" s="17">
        <f t="shared" si="2"/>
        <v>86</v>
      </c>
      <c r="C102" s="5">
        <v>110743</v>
      </c>
      <c r="D102" s="3" t="s">
        <v>112</v>
      </c>
      <c r="E102" s="2">
        <v>3</v>
      </c>
      <c r="F102" s="18" t="s">
        <v>4</v>
      </c>
    </row>
    <row r="103" spans="2:6" x14ac:dyDescent="0.25">
      <c r="B103" s="17">
        <f t="shared" si="2"/>
        <v>87</v>
      </c>
      <c r="C103" s="5">
        <v>110746</v>
      </c>
      <c r="D103" s="3" t="s">
        <v>113</v>
      </c>
      <c r="E103" s="2">
        <v>2</v>
      </c>
      <c r="F103" s="18" t="s">
        <v>4</v>
      </c>
    </row>
    <row r="104" spans="2:6" x14ac:dyDescent="0.25">
      <c r="B104" s="17">
        <f t="shared" si="2"/>
        <v>88</v>
      </c>
      <c r="C104" s="5">
        <v>110747</v>
      </c>
      <c r="D104" s="3" t="s">
        <v>114</v>
      </c>
      <c r="E104" s="2">
        <v>46</v>
      </c>
      <c r="F104" s="18" t="s">
        <v>4</v>
      </c>
    </row>
    <row r="105" spans="2:6" x14ac:dyDescent="0.25">
      <c r="B105" s="17">
        <f t="shared" si="2"/>
        <v>89</v>
      </c>
      <c r="C105" s="5">
        <v>110753</v>
      </c>
      <c r="D105" s="3" t="s">
        <v>115</v>
      </c>
      <c r="E105" s="2">
        <v>2</v>
      </c>
      <c r="F105" s="18" t="s">
        <v>4</v>
      </c>
    </row>
    <row r="106" spans="2:6" x14ac:dyDescent="0.25">
      <c r="B106" s="17">
        <f t="shared" si="2"/>
        <v>90</v>
      </c>
      <c r="C106" s="5">
        <v>110755</v>
      </c>
      <c r="D106" s="3" t="s">
        <v>116</v>
      </c>
      <c r="E106" s="2">
        <v>7</v>
      </c>
      <c r="F106" s="18" t="s">
        <v>4</v>
      </c>
    </row>
    <row r="107" spans="2:6" x14ac:dyDescent="0.25">
      <c r="B107" s="17">
        <f t="shared" si="2"/>
        <v>91</v>
      </c>
      <c r="C107" s="5">
        <v>110756</v>
      </c>
      <c r="D107" s="3" t="s">
        <v>117</v>
      </c>
      <c r="E107" s="2">
        <v>6</v>
      </c>
      <c r="F107" s="18" t="s">
        <v>4</v>
      </c>
    </row>
    <row r="108" spans="2:6" x14ac:dyDescent="0.25">
      <c r="B108" s="17">
        <f t="shared" si="2"/>
        <v>92</v>
      </c>
      <c r="C108" s="5">
        <v>238573</v>
      </c>
      <c r="D108" s="3" t="s">
        <v>118</v>
      </c>
      <c r="E108" s="2">
        <v>49</v>
      </c>
      <c r="F108" s="18" t="s">
        <v>4</v>
      </c>
    </row>
    <row r="109" spans="2:6" x14ac:dyDescent="0.25">
      <c r="B109" s="17">
        <f t="shared" si="2"/>
        <v>93</v>
      </c>
      <c r="C109" s="5">
        <v>143227</v>
      </c>
      <c r="D109" s="3" t="s">
        <v>119</v>
      </c>
      <c r="E109" s="2">
        <v>49</v>
      </c>
      <c r="F109" s="18" t="s">
        <v>4</v>
      </c>
    </row>
    <row r="110" spans="2:6" ht="15.75" thickBot="1" x14ac:dyDescent="0.3">
      <c r="B110" s="19">
        <f t="shared" si="2"/>
        <v>94</v>
      </c>
      <c r="C110" s="20">
        <v>114060</v>
      </c>
      <c r="D110" s="21" t="s">
        <v>120</v>
      </c>
      <c r="E110" s="22">
        <v>49</v>
      </c>
      <c r="F110" s="23" t="s">
        <v>4</v>
      </c>
    </row>
  </sheetData>
  <sheetProtection password="B1A6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14112016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2016-11-14T10:36:40Z</dcterms:modified>
</cp:coreProperties>
</file>